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omoto\Desktop\Remote Work MC\Site Updates\OBS\0728\"/>
    </mc:Choice>
  </mc:AlternateContent>
  <xr:revisionPtr revIDLastSave="0" documentId="13_ncr:1_{8EFD4358-3BE7-4818-A67E-9CE9459A47CD}" xr6:coauthVersionLast="45" xr6:coauthVersionMax="45" xr10:uidLastSave="{00000000-0000-0000-0000-000000000000}"/>
  <bookViews>
    <workbookView xWindow="-28920" yWindow="-7170" windowWidth="29040" windowHeight="15840" xr2:uid="{00000000-000D-0000-FFFF-FFFF00000000}"/>
  </bookViews>
  <sheets>
    <sheet name="Committed_Carryov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95" i="1" l="1"/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2" i="1"/>
</calcChain>
</file>

<file path=xl/sharedStrings.xml><?xml version="1.0" encoding="utf-8"?>
<sst xmlns="http://schemas.openxmlformats.org/spreadsheetml/2006/main" count="572" uniqueCount="315">
  <si>
    <t>ITEM</t>
  </si>
  <si>
    <t>SEQ</t>
  </si>
  <si>
    <t>FUND</t>
  </si>
  <si>
    <t>ORGN</t>
  </si>
  <si>
    <t>ACCOUNT</t>
  </si>
  <si>
    <t>PROGRAM</t>
  </si>
  <si>
    <t>ACTV</t>
  </si>
  <si>
    <t>BALANCE</t>
  </si>
  <si>
    <t>821311928</t>
  </si>
  <si>
    <t>210010</t>
  </si>
  <si>
    <t>6091</t>
  </si>
  <si>
    <t>4000</t>
  </si>
  <si>
    <t>41914129</t>
  </si>
  <si>
    <t>521261012</t>
  </si>
  <si>
    <t>226132</t>
  </si>
  <si>
    <t>6000</t>
  </si>
  <si>
    <t>41914131</t>
  </si>
  <si>
    <t>521626533</t>
  </si>
  <si>
    <t>41914138</t>
  </si>
  <si>
    <t>52229955</t>
  </si>
  <si>
    <t>Rankin Auto Upholstery</t>
  </si>
  <si>
    <t>41914148</t>
  </si>
  <si>
    <t>231689591</t>
  </si>
  <si>
    <t>41914194</t>
  </si>
  <si>
    <t>520889531</t>
  </si>
  <si>
    <t>Douron Inc</t>
  </si>
  <si>
    <t>MC0001</t>
  </si>
  <si>
    <t>5512</t>
  </si>
  <si>
    <t>7000</t>
  </si>
  <si>
    <t>41914206</t>
  </si>
  <si>
    <t>522350053</t>
  </si>
  <si>
    <t>Havtech Parts Division</t>
  </si>
  <si>
    <t>226130</t>
  </si>
  <si>
    <t>6093</t>
  </si>
  <si>
    <t>41914218</t>
  </si>
  <si>
    <t>251549529</t>
  </si>
  <si>
    <t>SSI Inc</t>
  </si>
  <si>
    <t>41914259</t>
  </si>
  <si>
    <t>060921379</t>
  </si>
  <si>
    <t>ASSA ABLOY ENTRANCE SYSTEMS US INC</t>
  </si>
  <si>
    <t>41914261</t>
  </si>
  <si>
    <t>540965915</t>
  </si>
  <si>
    <t>41914264</t>
  </si>
  <si>
    <t>41914282</t>
  </si>
  <si>
    <t>520714973</t>
  </si>
  <si>
    <t>6022</t>
  </si>
  <si>
    <t>41914348</t>
  </si>
  <si>
    <t>41914353</t>
  </si>
  <si>
    <t>541130105</t>
  </si>
  <si>
    <t>Aireco Supply Inc</t>
  </si>
  <si>
    <t>6121</t>
  </si>
  <si>
    <t>41914355</t>
  </si>
  <si>
    <t>592279498</t>
  </si>
  <si>
    <t>City Electric Supply Company</t>
  </si>
  <si>
    <t>41914364</t>
  </si>
  <si>
    <t>520577320</t>
  </si>
  <si>
    <t>R E Michel Co LLC</t>
  </si>
  <si>
    <t>41914587</t>
  </si>
  <si>
    <t>520902874</t>
  </si>
  <si>
    <t>Goetz Printing Company</t>
  </si>
  <si>
    <t>41914599</t>
  </si>
  <si>
    <t>41915314</t>
  </si>
  <si>
    <t>410343440</t>
  </si>
  <si>
    <t>Jostens Inc</t>
  </si>
  <si>
    <t>258000</t>
  </si>
  <si>
    <t>5000</t>
  </si>
  <si>
    <t>41915340</t>
  </si>
  <si>
    <t>010590478</t>
  </si>
  <si>
    <t>41916036</t>
  </si>
  <si>
    <t>41916270</t>
  </si>
  <si>
    <t>261310344</t>
  </si>
  <si>
    <t>41916404</t>
  </si>
  <si>
    <t>M21047970</t>
  </si>
  <si>
    <t>41916422</t>
  </si>
  <si>
    <t>M21062511</t>
  </si>
  <si>
    <t>41916536</t>
  </si>
  <si>
    <t>41916839</t>
  </si>
  <si>
    <t>362361285</t>
  </si>
  <si>
    <t>226110</t>
  </si>
  <si>
    <t>41916852</t>
  </si>
  <si>
    <t>232588479</t>
  </si>
  <si>
    <t>Iron Mountain Inc</t>
  </si>
  <si>
    <t>223000</t>
  </si>
  <si>
    <t>41916878</t>
  </si>
  <si>
    <t>254000</t>
  </si>
  <si>
    <t>6101</t>
  </si>
  <si>
    <t>41916946</t>
  </si>
  <si>
    <t>520997174</t>
  </si>
  <si>
    <t>Sam DeSanto Co Inc</t>
  </si>
  <si>
    <t>226120</t>
  </si>
  <si>
    <t>41917179</t>
  </si>
  <si>
    <t>380000</t>
  </si>
  <si>
    <t>41917211</t>
  </si>
  <si>
    <t>526002033</t>
  </si>
  <si>
    <t>State of Maryland</t>
  </si>
  <si>
    <t>226010</t>
  </si>
  <si>
    <t>6141</t>
  </si>
  <si>
    <t>257000</t>
  </si>
  <si>
    <t>41917277</t>
  </si>
  <si>
    <t>41917286</t>
  </si>
  <si>
    <t>550826333</t>
  </si>
  <si>
    <t>Phenix Solutions Inc</t>
  </si>
  <si>
    <t>242000</t>
  </si>
  <si>
    <t>11000</t>
  </si>
  <si>
    <t>41917300</t>
  </si>
  <si>
    <t>310120</t>
  </si>
  <si>
    <t>41917314</t>
  </si>
  <si>
    <t>521439761</t>
  </si>
  <si>
    <t>49A14195</t>
  </si>
  <si>
    <t>364895112</t>
  </si>
  <si>
    <t>49A15043</t>
  </si>
  <si>
    <t>255000</t>
  </si>
  <si>
    <t>51914191</t>
  </si>
  <si>
    <t>223693371</t>
  </si>
  <si>
    <t>Purple Communications Inc</t>
  </si>
  <si>
    <t>51914193</t>
  </si>
  <si>
    <t>202951083</t>
  </si>
  <si>
    <t>Ergoform LLC</t>
  </si>
  <si>
    <t>51914242</t>
  </si>
  <si>
    <t>520822869</t>
  </si>
  <si>
    <t>Roberts Oxygen Co Inc</t>
  </si>
  <si>
    <t>440000</t>
  </si>
  <si>
    <t>6105</t>
  </si>
  <si>
    <t>11330</t>
  </si>
  <si>
    <t>51914244</t>
  </si>
  <si>
    <t>253000</t>
  </si>
  <si>
    <t>DSS</t>
  </si>
  <si>
    <t>51914247</t>
  </si>
  <si>
    <t>261345012</t>
  </si>
  <si>
    <t>Access Interpreting Inc</t>
  </si>
  <si>
    <t>51914248</t>
  </si>
  <si>
    <t>223344794</t>
  </si>
  <si>
    <t>Verizon Wireless</t>
  </si>
  <si>
    <t>DEA</t>
  </si>
  <si>
    <t>51914256</t>
  </si>
  <si>
    <t>274949650</t>
  </si>
  <si>
    <t>11310</t>
  </si>
  <si>
    <t>RV</t>
  </si>
  <si>
    <t>51914285</t>
  </si>
  <si>
    <t>410746749</t>
  </si>
  <si>
    <t>CliftonLarsonAllen LLP</t>
  </si>
  <si>
    <t>220000</t>
  </si>
  <si>
    <t>6003</t>
  </si>
  <si>
    <t>51914315</t>
  </si>
  <si>
    <t>255010</t>
  </si>
  <si>
    <t>51914316</t>
  </si>
  <si>
    <t>51914320</t>
  </si>
  <si>
    <t>360000</t>
  </si>
  <si>
    <t>51914398</t>
  </si>
  <si>
    <t>541062133</t>
  </si>
  <si>
    <t>United Business Technologies</t>
  </si>
  <si>
    <t>340000</t>
  </si>
  <si>
    <t>51914495</t>
  </si>
  <si>
    <t>232942737</t>
  </si>
  <si>
    <t>Fisher Scientific Co LLC</t>
  </si>
  <si>
    <t>11420</t>
  </si>
  <si>
    <t>GT</t>
  </si>
  <si>
    <t>51914598</t>
  </si>
  <si>
    <t>943027237</t>
  </si>
  <si>
    <t>Nestle Waters North America Inc</t>
  </si>
  <si>
    <t>310000</t>
  </si>
  <si>
    <t>51914618</t>
  </si>
  <si>
    <t>390859910</t>
  </si>
  <si>
    <t>100700</t>
  </si>
  <si>
    <t>51914843</t>
  </si>
  <si>
    <t>51914874</t>
  </si>
  <si>
    <t>51914941</t>
  </si>
  <si>
    <t>51915070</t>
  </si>
  <si>
    <t>260587422</t>
  </si>
  <si>
    <t>3Play Media Inc</t>
  </si>
  <si>
    <t>51915109</t>
  </si>
  <si>
    <t>M21007535</t>
  </si>
  <si>
    <t>210050</t>
  </si>
  <si>
    <t>51915369</t>
  </si>
  <si>
    <t>731715005</t>
  </si>
  <si>
    <t>IData Incorporated</t>
  </si>
  <si>
    <t>200010</t>
  </si>
  <si>
    <t>51915556</t>
  </si>
  <si>
    <t>113704643</t>
  </si>
  <si>
    <t>241000</t>
  </si>
  <si>
    <t>51915625</t>
  </si>
  <si>
    <t>251863159</t>
  </si>
  <si>
    <t>Visual Sound Inc</t>
  </si>
  <si>
    <t>210110</t>
  </si>
  <si>
    <t>51916220</t>
  </si>
  <si>
    <t>371494684</t>
  </si>
  <si>
    <t>Skyline Technology Solutions LLC</t>
  </si>
  <si>
    <t>51916222</t>
  </si>
  <si>
    <t>521302743</t>
  </si>
  <si>
    <t>Data Networks Inc</t>
  </si>
  <si>
    <t>51916482</t>
  </si>
  <si>
    <t>262299693</t>
  </si>
  <si>
    <t>100000</t>
  </si>
  <si>
    <t>51916524</t>
  </si>
  <si>
    <t>200665337</t>
  </si>
  <si>
    <t>NEC Corporation of America</t>
  </si>
  <si>
    <t>51916668</t>
  </si>
  <si>
    <t>522060067</t>
  </si>
  <si>
    <t>51916684</t>
  </si>
  <si>
    <t>131623965</t>
  </si>
  <si>
    <t>College Board</t>
  </si>
  <si>
    <t>240100</t>
  </si>
  <si>
    <t>6081</t>
  </si>
  <si>
    <t>51916686</t>
  </si>
  <si>
    <t>800899290</t>
  </si>
  <si>
    <t>McGraw-Hill Education Inc</t>
  </si>
  <si>
    <t>51916712</t>
  </si>
  <si>
    <t>562445503</t>
  </si>
  <si>
    <t>VWR International LLC</t>
  </si>
  <si>
    <t>51916803</t>
  </si>
  <si>
    <t>131996647</t>
  </si>
  <si>
    <t>51916842</t>
  </si>
  <si>
    <t>6201</t>
  </si>
  <si>
    <t>51916920</t>
  </si>
  <si>
    <t>160468020</t>
  </si>
  <si>
    <t>Xerox Corp</t>
  </si>
  <si>
    <t>6094</t>
  </si>
  <si>
    <t>51916926</t>
  </si>
  <si>
    <t>132587752</t>
  </si>
  <si>
    <t>Laerdal Medical Corp</t>
  </si>
  <si>
    <t>450000</t>
  </si>
  <si>
    <t>10907</t>
  </si>
  <si>
    <t>51916985</t>
  </si>
  <si>
    <t>453526648</t>
  </si>
  <si>
    <t>HCGI Hartford</t>
  </si>
  <si>
    <t>510000</t>
  </si>
  <si>
    <t>51917004</t>
  </si>
  <si>
    <t>200792300</t>
  </si>
  <si>
    <t>Windstream Corporation</t>
  </si>
  <si>
    <t>51917008</t>
  </si>
  <si>
    <t>161337624</t>
  </si>
  <si>
    <t>Verizon Select Services Inc</t>
  </si>
  <si>
    <t>51917013</t>
  </si>
  <si>
    <t>51917045</t>
  </si>
  <si>
    <t>391837105</t>
  </si>
  <si>
    <t>4Imprint Inc</t>
  </si>
  <si>
    <t>250100</t>
  </si>
  <si>
    <t>51917169</t>
  </si>
  <si>
    <t>530259612</t>
  </si>
  <si>
    <t>Washington Music Center</t>
  </si>
  <si>
    <t>10106</t>
  </si>
  <si>
    <t>TPSS</t>
  </si>
  <si>
    <t>51917215</t>
  </si>
  <si>
    <t>593461533</t>
  </si>
  <si>
    <t>Suntwist Inc</t>
  </si>
  <si>
    <t>51917278</t>
  </si>
  <si>
    <t>530216068</t>
  </si>
  <si>
    <t>51917291</t>
  </si>
  <si>
    <t>521683725</t>
  </si>
  <si>
    <t>Northeast Region Natl Collegiate Honors</t>
  </si>
  <si>
    <t>6314</t>
  </si>
  <si>
    <t>51917350</t>
  </si>
  <si>
    <t>530084704</t>
  </si>
  <si>
    <t>Hogan Lovells US LLP</t>
  </si>
  <si>
    <t>100500</t>
  </si>
  <si>
    <t>6004</t>
  </si>
  <si>
    <t>59A17353</t>
  </si>
  <si>
    <t>941140085</t>
  </si>
  <si>
    <t>Cooley LLP</t>
  </si>
  <si>
    <t>61914134</t>
  </si>
  <si>
    <t>526000980</t>
  </si>
  <si>
    <t>Montgomery County Government</t>
  </si>
  <si>
    <t>61914161</t>
  </si>
  <si>
    <t>320135618</t>
  </si>
  <si>
    <t>James River Solutions LLC</t>
  </si>
  <si>
    <t>6123</t>
  </si>
  <si>
    <t>61914199</t>
  </si>
  <si>
    <t>800706067</t>
  </si>
  <si>
    <t>61914345</t>
  </si>
  <si>
    <t>61914358</t>
  </si>
  <si>
    <t>521272359</t>
  </si>
  <si>
    <t>226300</t>
  </si>
  <si>
    <t>61914656</t>
  </si>
  <si>
    <t>520729487</t>
  </si>
  <si>
    <t>American Tennis Courts Inc</t>
  </si>
  <si>
    <t>61916243</t>
  </si>
  <si>
    <t>203157223</t>
  </si>
  <si>
    <t>Vagabond Tours NY</t>
  </si>
  <si>
    <t>330000</t>
  </si>
  <si>
    <t>6312</t>
  </si>
  <si>
    <t>100710</t>
  </si>
  <si>
    <t>100090</t>
  </si>
  <si>
    <t>Floyd E ClineandSons Inc</t>
  </si>
  <si>
    <t>KandK Automotive Inc</t>
  </si>
  <si>
    <t>Rudolph's OfficeandComputer Supply Inc</t>
  </si>
  <si>
    <t>Conduent StateandLocal Solutions Inc</t>
  </si>
  <si>
    <t>S FreedmanandSons Inc</t>
  </si>
  <si>
    <t>Postern  LLC</t>
  </si>
  <si>
    <t>Agilis Systems  LLC</t>
  </si>
  <si>
    <t xml:space="preserve">Van Hoose  Melissa </t>
  </si>
  <si>
    <t xml:space="preserve">Ginnetty Singer  Meaghan </t>
  </si>
  <si>
    <t>Dancker  SellewandDouglas</t>
  </si>
  <si>
    <t>Aquatic Inspirations  LLC</t>
  </si>
  <si>
    <t>Baker Tilly Virchow Krause  LLP</t>
  </si>
  <si>
    <t>O'Regan  Kenneth Dermott</t>
  </si>
  <si>
    <t>Library Associates of Maryland  LLC</t>
  </si>
  <si>
    <t>Racial Equity Institute (REI)  LLC</t>
  </si>
  <si>
    <t>Alliance Technology Group  LLC</t>
  </si>
  <si>
    <t xml:space="preserve">Service Tire Truck Center  Inc  </t>
  </si>
  <si>
    <t xml:space="preserve">Colonial Lock Supply Comany  Inc  </t>
  </si>
  <si>
    <t xml:space="preserve">Peabody Press Inc  </t>
  </si>
  <si>
    <t xml:space="preserve">Power Secure Service  Inc  </t>
  </si>
  <si>
    <t xml:space="preserve">Anixter  Inc  </t>
  </si>
  <si>
    <t xml:space="preserve">Tyco FireandSecurity (US) Management Inc  </t>
  </si>
  <si>
    <t xml:space="preserve">ECOFLO  Inc  </t>
  </si>
  <si>
    <t>C1917196</t>
  </si>
  <si>
    <t>C1917306</t>
  </si>
  <si>
    <t>Maryland-DC Campus Compact Inc</t>
  </si>
  <si>
    <t>Outside The Classroom, Inc.</t>
  </si>
  <si>
    <t>51917196/E5917196</t>
  </si>
  <si>
    <t>51917306/E5917306</t>
  </si>
  <si>
    <t>Purchase Order/General Encumbrance</t>
  </si>
  <si>
    <t>New Encumbrance Number</t>
  </si>
  <si>
    <t>Vendor ID</t>
  </si>
  <si>
    <t>Vendor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</si>
</sst>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Dialog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0" fillId="0" borderId="1" xfId="0" applyNumberFormat="1" applyBorder="1"/>
    <xf numFmtId="0" fontId="0" fillId="0" borderId="0" xfId="0" applyFont="1" applyAlignment="1">
      <alignment wrapText="1"/>
    </xf>
    <xf numFmtId="43" fontId="0" fillId="0" borderId="0" xfId="1" applyFont="1" applyAlignment="1">
      <alignment wrapText="1"/>
    </xf>
    <xf numFmtId="0" fontId="0" fillId="0" borderId="0" xfId="0" applyFill="1"/>
    <xf numFmtId="0" fontId="2" fillId="0" borderId="0" xfId="0" applyFont="1" applyFill="1" applyAlignment="1">
      <alignment horizontal="right"/>
    </xf>
    <xf numFmtId="43" fontId="2" fillId="0" borderId="0" xfId="1" applyFont="1" applyFill="1" applyAlignment="1">
      <alignment horizontal="right"/>
    </xf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6"/>
  <sheetViews>
    <sheetView tabSelected="1" workbookViewId="0">
      <pane ySplit="1" topLeftCell="A2" activePane="bottomLeft" state="frozen"/>
      <selection pane="bottomLeft" activeCell="O15" sqref="O15"/>
    </sheetView>
  </sheetViews>
  <sheetFormatPr defaultRowHeight="15"/>
  <cols>
    <col min="1" max="1" width="13.5703125" customWidth="1"/>
    <col min="2" max="2" width="18.140625" bestFit="1" customWidth="1"/>
    <col min="3" max="3" width="10.7109375" bestFit="1" customWidth="1"/>
    <col min="4" max="4" width="39.140625" bestFit="1" customWidth="1"/>
    <col min="5" max="5" width="5.28515625" bestFit="1" customWidth="1"/>
    <col min="6" max="6" width="4.42578125" bestFit="1" customWidth="1"/>
    <col min="7" max="7" width="6" bestFit="1" customWidth="1"/>
    <col min="8" max="8" width="7.85546875" bestFit="1" customWidth="1"/>
    <col min="9" max="9" width="9.7109375" bestFit="1" customWidth="1"/>
    <col min="10" max="10" width="10.140625" bestFit="1" customWidth="1"/>
    <col min="11" max="11" width="5.7109375" bestFit="1" customWidth="1"/>
    <col min="12" max="12" width="12.7109375" bestFit="1" customWidth="1"/>
  </cols>
  <sheetData>
    <row r="1" spans="1:12" s="4" customFormat="1" ht="45">
      <c r="A1" s="4" t="s">
        <v>312</v>
      </c>
      <c r="B1" s="4" t="s">
        <v>311</v>
      </c>
      <c r="C1" s="4" t="s">
        <v>313</v>
      </c>
      <c r="D1" s="4" t="s">
        <v>314</v>
      </c>
      <c r="E1" s="4" t="s">
        <v>0</v>
      </c>
      <c r="F1" s="4" t="s">
        <v>1</v>
      </c>
      <c r="G1" s="4" t="s">
        <v>2</v>
      </c>
      <c r="H1" s="4" t="s">
        <v>3</v>
      </c>
      <c r="I1" s="4" t="s">
        <v>4</v>
      </c>
      <c r="J1" s="4" t="s">
        <v>5</v>
      </c>
      <c r="K1" s="4" t="s">
        <v>6</v>
      </c>
      <c r="L1" s="5" t="s">
        <v>7</v>
      </c>
    </row>
    <row r="2" spans="1:12">
      <c r="A2" t="str">
        <f t="shared" ref="A2:A33" si="0">"E"&amp;RIGHT(B2,7)</f>
        <v>E1914090</v>
      </c>
      <c r="B2" s="9">
        <v>41914090</v>
      </c>
      <c r="C2" t="s">
        <v>8</v>
      </c>
      <c r="D2" t="s">
        <v>287</v>
      </c>
      <c r="E2" s="1">
        <v>0</v>
      </c>
      <c r="F2" s="1">
        <v>1</v>
      </c>
      <c r="G2">
        <v>1119</v>
      </c>
      <c r="H2" t="s">
        <v>9</v>
      </c>
      <c r="I2" t="s">
        <v>10</v>
      </c>
      <c r="J2" t="s">
        <v>11</v>
      </c>
      <c r="L2" s="2">
        <v>450</v>
      </c>
    </row>
    <row r="3" spans="1:12">
      <c r="A3" t="str">
        <f t="shared" si="0"/>
        <v>E1914129</v>
      </c>
      <c r="B3" t="s">
        <v>12</v>
      </c>
      <c r="C3" t="s">
        <v>13</v>
      </c>
      <c r="D3" t="s">
        <v>282</v>
      </c>
      <c r="E3" s="1">
        <v>0</v>
      </c>
      <c r="F3" s="1">
        <v>1</v>
      </c>
      <c r="G3">
        <v>1119</v>
      </c>
      <c r="H3" t="s">
        <v>14</v>
      </c>
      <c r="I3" t="s">
        <v>10</v>
      </c>
      <c r="J3" t="s">
        <v>15</v>
      </c>
      <c r="L3" s="2">
        <v>1500</v>
      </c>
    </row>
    <row r="4" spans="1:12">
      <c r="A4" t="str">
        <f t="shared" si="0"/>
        <v>E1914131</v>
      </c>
      <c r="B4" t="s">
        <v>16</v>
      </c>
      <c r="C4" t="s">
        <v>17</v>
      </c>
      <c r="D4" t="s">
        <v>283</v>
      </c>
      <c r="E4" s="1">
        <v>0</v>
      </c>
      <c r="F4" s="1">
        <v>1</v>
      </c>
      <c r="G4">
        <v>1119</v>
      </c>
      <c r="H4" t="s">
        <v>14</v>
      </c>
      <c r="I4" t="s">
        <v>10</v>
      </c>
      <c r="J4" t="s">
        <v>15</v>
      </c>
      <c r="L4" s="2">
        <v>582.41999999999996</v>
      </c>
    </row>
    <row r="5" spans="1:12">
      <c r="A5" t="str">
        <f t="shared" si="0"/>
        <v>E1914138</v>
      </c>
      <c r="B5" t="s">
        <v>18</v>
      </c>
      <c r="C5" t="s">
        <v>19</v>
      </c>
      <c r="D5" t="s">
        <v>20</v>
      </c>
      <c r="E5" s="1">
        <v>0</v>
      </c>
      <c r="F5" s="1">
        <v>1</v>
      </c>
      <c r="G5">
        <v>1119</v>
      </c>
      <c r="H5" t="s">
        <v>14</v>
      </c>
      <c r="I5" t="s">
        <v>10</v>
      </c>
      <c r="J5" t="s">
        <v>15</v>
      </c>
      <c r="L5" s="2">
        <v>1899</v>
      </c>
    </row>
    <row r="6" spans="1:12">
      <c r="A6" t="str">
        <f t="shared" si="0"/>
        <v>E1914148</v>
      </c>
      <c r="B6" t="s">
        <v>21</v>
      </c>
      <c r="C6" t="s">
        <v>22</v>
      </c>
      <c r="D6" t="s">
        <v>298</v>
      </c>
      <c r="E6" s="1">
        <v>0</v>
      </c>
      <c r="F6" s="1">
        <v>1</v>
      </c>
      <c r="G6">
        <v>1119</v>
      </c>
      <c r="H6" t="s">
        <v>14</v>
      </c>
      <c r="I6" t="s">
        <v>10</v>
      </c>
      <c r="J6" t="s">
        <v>15</v>
      </c>
      <c r="L6" s="2">
        <v>599.98</v>
      </c>
    </row>
    <row r="7" spans="1:12">
      <c r="A7" t="str">
        <f t="shared" si="0"/>
        <v>E1914194</v>
      </c>
      <c r="B7" t="s">
        <v>23</v>
      </c>
      <c r="C7" t="s">
        <v>24</v>
      </c>
      <c r="D7" t="s">
        <v>25</v>
      </c>
      <c r="E7" s="1">
        <v>0</v>
      </c>
      <c r="F7" s="1">
        <v>1</v>
      </c>
      <c r="G7">
        <v>1119</v>
      </c>
      <c r="H7" t="s">
        <v>26</v>
      </c>
      <c r="I7" t="s">
        <v>27</v>
      </c>
      <c r="J7" t="s">
        <v>28</v>
      </c>
      <c r="L7" s="2">
        <v>5000</v>
      </c>
    </row>
    <row r="8" spans="1:12">
      <c r="A8" t="str">
        <f t="shared" si="0"/>
        <v>E1914206</v>
      </c>
      <c r="B8" t="s">
        <v>29</v>
      </c>
      <c r="C8" t="s">
        <v>30</v>
      </c>
      <c r="D8" t="s">
        <v>31</v>
      </c>
      <c r="E8" s="1">
        <v>0</v>
      </c>
      <c r="F8" s="1">
        <v>1</v>
      </c>
      <c r="G8">
        <v>1119</v>
      </c>
      <c r="H8" t="s">
        <v>32</v>
      </c>
      <c r="I8" t="s">
        <v>33</v>
      </c>
      <c r="J8" t="s">
        <v>15</v>
      </c>
      <c r="L8" s="2">
        <v>1245.5</v>
      </c>
    </row>
    <row r="9" spans="1:12">
      <c r="A9" t="str">
        <f t="shared" si="0"/>
        <v>E1914218</v>
      </c>
      <c r="B9" t="s">
        <v>34</v>
      </c>
      <c r="C9" t="s">
        <v>35</v>
      </c>
      <c r="D9" t="s">
        <v>36</v>
      </c>
      <c r="E9" s="1">
        <v>0</v>
      </c>
      <c r="F9" s="1">
        <v>1</v>
      </c>
      <c r="G9">
        <v>1119</v>
      </c>
      <c r="H9" t="s">
        <v>32</v>
      </c>
      <c r="I9" t="s">
        <v>33</v>
      </c>
      <c r="J9" t="s">
        <v>15</v>
      </c>
      <c r="L9" s="2">
        <v>2494</v>
      </c>
    </row>
    <row r="10" spans="1:12">
      <c r="A10" t="str">
        <f t="shared" si="0"/>
        <v>E1914259</v>
      </c>
      <c r="B10" t="s">
        <v>37</v>
      </c>
      <c r="C10" t="s">
        <v>38</v>
      </c>
      <c r="D10" t="s">
        <v>39</v>
      </c>
      <c r="E10" s="1">
        <v>0</v>
      </c>
      <c r="F10" s="1">
        <v>1</v>
      </c>
      <c r="G10">
        <v>1119</v>
      </c>
      <c r="H10" t="s">
        <v>32</v>
      </c>
      <c r="I10" t="s">
        <v>10</v>
      </c>
      <c r="J10" t="s">
        <v>15</v>
      </c>
      <c r="L10" s="2">
        <v>2499</v>
      </c>
    </row>
    <row r="11" spans="1:12">
      <c r="A11" t="str">
        <f t="shared" si="0"/>
        <v>E1914261</v>
      </c>
      <c r="B11" t="s">
        <v>40</v>
      </c>
      <c r="C11" t="s">
        <v>41</v>
      </c>
      <c r="D11" t="s">
        <v>299</v>
      </c>
      <c r="E11" s="1">
        <v>0</v>
      </c>
      <c r="F11" s="1">
        <v>1</v>
      </c>
      <c r="G11">
        <v>1119</v>
      </c>
      <c r="H11" t="s">
        <v>32</v>
      </c>
      <c r="I11" t="s">
        <v>10</v>
      </c>
      <c r="J11" t="s">
        <v>15</v>
      </c>
      <c r="L11" s="2">
        <v>2499</v>
      </c>
    </row>
    <row r="12" spans="1:12">
      <c r="A12" t="str">
        <f t="shared" si="0"/>
        <v>E1914264</v>
      </c>
      <c r="B12" t="s">
        <v>42</v>
      </c>
      <c r="C12" t="s">
        <v>30</v>
      </c>
      <c r="D12" t="s">
        <v>31</v>
      </c>
      <c r="E12" s="1">
        <v>0</v>
      </c>
      <c r="F12" s="1">
        <v>1</v>
      </c>
      <c r="G12">
        <v>1119</v>
      </c>
      <c r="H12" t="s">
        <v>32</v>
      </c>
      <c r="I12" t="s">
        <v>10</v>
      </c>
      <c r="J12" t="s">
        <v>15</v>
      </c>
      <c r="L12" s="2">
        <v>214.5</v>
      </c>
    </row>
    <row r="13" spans="1:12">
      <c r="A13" t="str">
        <f t="shared" si="0"/>
        <v>E1914282</v>
      </c>
      <c r="B13" t="s">
        <v>43</v>
      </c>
      <c r="C13" t="s">
        <v>44</v>
      </c>
      <c r="D13" t="s">
        <v>300</v>
      </c>
      <c r="E13" s="1">
        <v>0</v>
      </c>
      <c r="F13" s="1">
        <v>1</v>
      </c>
      <c r="G13">
        <v>1119</v>
      </c>
      <c r="H13" t="s">
        <v>9</v>
      </c>
      <c r="I13" t="s">
        <v>45</v>
      </c>
      <c r="J13" t="s">
        <v>11</v>
      </c>
      <c r="L13" s="2">
        <v>2150</v>
      </c>
    </row>
    <row r="14" spans="1:12">
      <c r="A14" t="str">
        <f t="shared" si="0"/>
        <v>E1914348</v>
      </c>
      <c r="B14" t="s">
        <v>46</v>
      </c>
      <c r="C14" t="s">
        <v>35</v>
      </c>
      <c r="D14" t="s">
        <v>36</v>
      </c>
      <c r="E14" s="1">
        <v>0</v>
      </c>
      <c r="F14" s="1">
        <v>1</v>
      </c>
      <c r="G14">
        <v>1119</v>
      </c>
      <c r="H14" t="s">
        <v>32</v>
      </c>
      <c r="I14" t="s">
        <v>10</v>
      </c>
      <c r="J14" t="s">
        <v>15</v>
      </c>
      <c r="L14" s="2">
        <v>1035</v>
      </c>
    </row>
    <row r="15" spans="1:12">
      <c r="A15" t="str">
        <f t="shared" si="0"/>
        <v>E1914353</v>
      </c>
      <c r="B15" t="s">
        <v>47</v>
      </c>
      <c r="C15" t="s">
        <v>48</v>
      </c>
      <c r="D15" t="s">
        <v>49</v>
      </c>
      <c r="E15" s="1">
        <v>0</v>
      </c>
      <c r="F15" s="1">
        <v>1</v>
      </c>
      <c r="G15">
        <v>1119</v>
      </c>
      <c r="H15" t="s">
        <v>32</v>
      </c>
      <c r="I15" t="s">
        <v>50</v>
      </c>
      <c r="J15" t="s">
        <v>15</v>
      </c>
      <c r="L15" s="2">
        <v>1581.72</v>
      </c>
    </row>
    <row r="16" spans="1:12">
      <c r="A16" t="str">
        <f t="shared" si="0"/>
        <v>E1914355</v>
      </c>
      <c r="B16" t="s">
        <v>51</v>
      </c>
      <c r="C16" t="s">
        <v>52</v>
      </c>
      <c r="D16" t="s">
        <v>53</v>
      </c>
      <c r="E16" s="1">
        <v>0</v>
      </c>
      <c r="F16" s="1">
        <v>1</v>
      </c>
      <c r="G16">
        <v>1119</v>
      </c>
      <c r="H16" t="s">
        <v>32</v>
      </c>
      <c r="I16" t="s">
        <v>50</v>
      </c>
      <c r="J16" t="s">
        <v>15</v>
      </c>
      <c r="L16" s="2">
        <v>591.53</v>
      </c>
    </row>
    <row r="17" spans="1:12">
      <c r="A17" t="str">
        <f t="shared" si="0"/>
        <v>E1914364</v>
      </c>
      <c r="B17" t="s">
        <v>54</v>
      </c>
      <c r="C17" t="s">
        <v>55</v>
      </c>
      <c r="D17" t="s">
        <v>56</v>
      </c>
      <c r="E17" s="1">
        <v>0</v>
      </c>
      <c r="F17" s="1">
        <v>1</v>
      </c>
      <c r="G17">
        <v>1119</v>
      </c>
      <c r="H17" t="s">
        <v>32</v>
      </c>
      <c r="I17" t="s">
        <v>50</v>
      </c>
      <c r="J17" t="s">
        <v>15</v>
      </c>
      <c r="L17" s="2">
        <v>242.23</v>
      </c>
    </row>
    <row r="18" spans="1:12">
      <c r="A18" t="str">
        <f t="shared" si="0"/>
        <v>E1914587</v>
      </c>
      <c r="B18" t="s">
        <v>57</v>
      </c>
      <c r="C18" t="s">
        <v>58</v>
      </c>
      <c r="D18" t="s">
        <v>59</v>
      </c>
      <c r="E18" s="1">
        <v>0</v>
      </c>
      <c r="F18" s="1">
        <v>1</v>
      </c>
      <c r="G18">
        <v>1119</v>
      </c>
      <c r="H18" t="s">
        <v>9</v>
      </c>
      <c r="I18" t="s">
        <v>45</v>
      </c>
      <c r="J18" t="s">
        <v>11</v>
      </c>
      <c r="L18" s="2">
        <v>3144</v>
      </c>
    </row>
    <row r="19" spans="1:12">
      <c r="A19" t="str">
        <f t="shared" si="0"/>
        <v>E1914599</v>
      </c>
      <c r="B19" t="s">
        <v>60</v>
      </c>
      <c r="C19" t="s">
        <v>35</v>
      </c>
      <c r="D19" t="s">
        <v>36</v>
      </c>
      <c r="E19" s="1">
        <v>0</v>
      </c>
      <c r="F19" s="1">
        <v>1</v>
      </c>
      <c r="G19">
        <v>1119</v>
      </c>
      <c r="H19" t="s">
        <v>32</v>
      </c>
      <c r="I19" t="s">
        <v>33</v>
      </c>
      <c r="J19" t="s">
        <v>15</v>
      </c>
      <c r="L19" s="2">
        <v>1686</v>
      </c>
    </row>
    <row r="20" spans="1:12">
      <c r="A20" t="str">
        <f t="shared" si="0"/>
        <v>E1915314</v>
      </c>
      <c r="B20" t="s">
        <v>61</v>
      </c>
      <c r="C20" t="s">
        <v>62</v>
      </c>
      <c r="D20" t="s">
        <v>63</v>
      </c>
      <c r="E20" s="1">
        <v>0</v>
      </c>
      <c r="F20" s="1">
        <v>1</v>
      </c>
      <c r="G20">
        <v>1119</v>
      </c>
      <c r="H20" t="s">
        <v>64</v>
      </c>
      <c r="I20" t="s">
        <v>45</v>
      </c>
      <c r="J20" t="s">
        <v>65</v>
      </c>
      <c r="L20" s="2">
        <v>9940.32</v>
      </c>
    </row>
    <row r="21" spans="1:12">
      <c r="A21" t="str">
        <f t="shared" si="0"/>
        <v>E1915340</v>
      </c>
      <c r="B21" t="s">
        <v>66</v>
      </c>
      <c r="C21" t="s">
        <v>67</v>
      </c>
      <c r="D21" t="s">
        <v>301</v>
      </c>
      <c r="E21" s="1">
        <v>0</v>
      </c>
      <c r="F21" s="1">
        <v>1</v>
      </c>
      <c r="G21">
        <v>1119</v>
      </c>
      <c r="H21" t="s">
        <v>32</v>
      </c>
      <c r="I21" t="s">
        <v>10</v>
      </c>
      <c r="J21" t="s">
        <v>15</v>
      </c>
      <c r="L21" s="2">
        <v>1500</v>
      </c>
    </row>
    <row r="22" spans="1:12">
      <c r="A22" t="str">
        <f t="shared" si="0"/>
        <v>E1916036</v>
      </c>
      <c r="B22" t="s">
        <v>68</v>
      </c>
      <c r="C22" t="s">
        <v>44</v>
      </c>
      <c r="D22" t="s">
        <v>300</v>
      </c>
      <c r="E22" s="1">
        <v>0</v>
      </c>
      <c r="F22" s="1">
        <v>1</v>
      </c>
      <c r="G22">
        <v>1119</v>
      </c>
      <c r="H22" t="s">
        <v>9</v>
      </c>
      <c r="I22" t="s">
        <v>45</v>
      </c>
      <c r="J22" t="s">
        <v>11</v>
      </c>
      <c r="L22" s="2">
        <v>314</v>
      </c>
    </row>
    <row r="23" spans="1:12">
      <c r="A23" t="str">
        <f t="shared" si="0"/>
        <v>E1916270</v>
      </c>
      <c r="B23" t="s">
        <v>69</v>
      </c>
      <c r="C23" t="s">
        <v>70</v>
      </c>
      <c r="D23" t="s">
        <v>288</v>
      </c>
      <c r="E23" s="1">
        <v>0</v>
      </c>
      <c r="F23" s="1">
        <v>1</v>
      </c>
      <c r="G23">
        <v>1119</v>
      </c>
      <c r="H23" t="s">
        <v>14</v>
      </c>
      <c r="I23" t="s">
        <v>10</v>
      </c>
      <c r="J23" t="s">
        <v>15</v>
      </c>
      <c r="L23" s="2">
        <v>15.3</v>
      </c>
    </row>
    <row r="24" spans="1:12">
      <c r="A24" t="str">
        <f t="shared" si="0"/>
        <v>E1916404</v>
      </c>
      <c r="B24" t="s">
        <v>71</v>
      </c>
      <c r="C24" t="s">
        <v>72</v>
      </c>
      <c r="D24" t="s">
        <v>289</v>
      </c>
      <c r="E24" s="1">
        <v>0</v>
      </c>
      <c r="F24" s="1">
        <v>1</v>
      </c>
      <c r="G24">
        <v>1119</v>
      </c>
      <c r="H24" t="s">
        <v>9</v>
      </c>
      <c r="I24" t="s">
        <v>10</v>
      </c>
      <c r="J24" t="s">
        <v>28</v>
      </c>
      <c r="L24" s="2">
        <v>200</v>
      </c>
    </row>
    <row r="25" spans="1:12">
      <c r="A25" t="str">
        <f t="shared" si="0"/>
        <v>E1916422</v>
      </c>
      <c r="B25" t="s">
        <v>73</v>
      </c>
      <c r="C25" t="s">
        <v>74</v>
      </c>
      <c r="D25" t="s">
        <v>290</v>
      </c>
      <c r="E25" s="1">
        <v>0</v>
      </c>
      <c r="F25" s="1">
        <v>1</v>
      </c>
      <c r="G25">
        <v>1119</v>
      </c>
      <c r="H25" t="s">
        <v>9</v>
      </c>
      <c r="I25" t="s">
        <v>10</v>
      </c>
      <c r="J25" t="s">
        <v>11</v>
      </c>
      <c r="L25" s="2">
        <v>1140</v>
      </c>
    </row>
    <row r="26" spans="1:12">
      <c r="A26" t="str">
        <f t="shared" si="0"/>
        <v>E1916536</v>
      </c>
      <c r="B26" t="s">
        <v>75</v>
      </c>
      <c r="C26" t="s">
        <v>44</v>
      </c>
      <c r="D26" t="s">
        <v>300</v>
      </c>
      <c r="E26" s="1">
        <v>0</v>
      </c>
      <c r="F26" s="1">
        <v>1</v>
      </c>
      <c r="G26">
        <v>1119</v>
      </c>
      <c r="H26" t="s">
        <v>9</v>
      </c>
      <c r="I26" t="s">
        <v>45</v>
      </c>
      <c r="J26" t="s">
        <v>28</v>
      </c>
      <c r="L26" s="2">
        <v>167</v>
      </c>
    </row>
    <row r="27" spans="1:12">
      <c r="A27" t="str">
        <f t="shared" si="0"/>
        <v>E1916839</v>
      </c>
      <c r="B27" t="s">
        <v>76</v>
      </c>
      <c r="C27" t="s">
        <v>77</v>
      </c>
      <c r="D27" t="s">
        <v>302</v>
      </c>
      <c r="E27" s="1">
        <v>0</v>
      </c>
      <c r="F27" s="1">
        <v>1</v>
      </c>
      <c r="G27">
        <v>1119</v>
      </c>
      <c r="H27" t="s">
        <v>78</v>
      </c>
      <c r="I27" t="s">
        <v>50</v>
      </c>
      <c r="J27" t="s">
        <v>15</v>
      </c>
      <c r="L27" s="2">
        <v>411.59</v>
      </c>
    </row>
    <row r="28" spans="1:12">
      <c r="A28" t="str">
        <f t="shared" si="0"/>
        <v>E1916852</v>
      </c>
      <c r="B28" t="s">
        <v>79</v>
      </c>
      <c r="C28" t="s">
        <v>80</v>
      </c>
      <c r="D28" t="s">
        <v>81</v>
      </c>
      <c r="E28" s="1">
        <v>0</v>
      </c>
      <c r="F28" s="1">
        <v>1</v>
      </c>
      <c r="G28">
        <v>1119</v>
      </c>
      <c r="H28" t="s">
        <v>82</v>
      </c>
      <c r="I28" t="s">
        <v>10</v>
      </c>
      <c r="J28" t="s">
        <v>28</v>
      </c>
      <c r="L28" s="2">
        <v>20000</v>
      </c>
    </row>
    <row r="29" spans="1:12">
      <c r="A29" t="str">
        <f t="shared" si="0"/>
        <v>E1916878</v>
      </c>
      <c r="B29" t="s">
        <v>83</v>
      </c>
      <c r="C29" t="s">
        <v>24</v>
      </c>
      <c r="D29" t="s">
        <v>25</v>
      </c>
      <c r="E29" s="1">
        <v>0</v>
      </c>
      <c r="F29" s="1">
        <v>1</v>
      </c>
      <c r="G29">
        <v>1119</v>
      </c>
      <c r="H29" t="s">
        <v>84</v>
      </c>
      <c r="I29" t="s">
        <v>85</v>
      </c>
      <c r="J29" t="s">
        <v>65</v>
      </c>
      <c r="L29" s="2">
        <v>273.70999999999998</v>
      </c>
    </row>
    <row r="30" spans="1:12">
      <c r="A30" t="str">
        <f t="shared" si="0"/>
        <v>E1916946</v>
      </c>
      <c r="B30" t="s">
        <v>86</v>
      </c>
      <c r="C30" t="s">
        <v>87</v>
      </c>
      <c r="D30" t="s">
        <v>88</v>
      </c>
      <c r="E30" s="1">
        <v>0</v>
      </c>
      <c r="F30" s="1">
        <v>1</v>
      </c>
      <c r="G30">
        <v>1119</v>
      </c>
      <c r="H30" t="s">
        <v>89</v>
      </c>
      <c r="I30" t="s">
        <v>50</v>
      </c>
      <c r="J30" t="s">
        <v>15</v>
      </c>
      <c r="L30" s="2">
        <v>2454</v>
      </c>
    </row>
    <row r="31" spans="1:12">
      <c r="A31" t="str">
        <f t="shared" si="0"/>
        <v>E1917179</v>
      </c>
      <c r="B31" t="s">
        <v>90</v>
      </c>
      <c r="C31" t="s">
        <v>80</v>
      </c>
      <c r="D31" t="s">
        <v>81</v>
      </c>
      <c r="E31" s="1">
        <v>0</v>
      </c>
      <c r="F31" s="1">
        <v>1</v>
      </c>
      <c r="G31">
        <v>1119</v>
      </c>
      <c r="H31" t="s">
        <v>91</v>
      </c>
      <c r="I31" t="s">
        <v>10</v>
      </c>
      <c r="J31" t="s">
        <v>11</v>
      </c>
      <c r="L31" s="2">
        <v>520</v>
      </c>
    </row>
    <row r="32" spans="1:12">
      <c r="A32" t="str">
        <f t="shared" si="0"/>
        <v>E1917211</v>
      </c>
      <c r="B32" t="s">
        <v>92</v>
      </c>
      <c r="C32" t="s">
        <v>93</v>
      </c>
      <c r="D32" t="s">
        <v>94</v>
      </c>
      <c r="E32" s="1">
        <v>0</v>
      </c>
      <c r="F32" s="1">
        <v>1</v>
      </c>
      <c r="G32">
        <v>1119</v>
      </c>
      <c r="H32" t="s">
        <v>95</v>
      </c>
      <c r="I32" t="s">
        <v>96</v>
      </c>
      <c r="J32" t="s">
        <v>15</v>
      </c>
      <c r="L32" s="2">
        <v>7320</v>
      </c>
    </row>
    <row r="33" spans="1:12">
      <c r="A33" t="str">
        <f t="shared" si="0"/>
        <v>E1917277</v>
      </c>
      <c r="B33" t="s">
        <v>98</v>
      </c>
      <c r="C33" t="s">
        <v>24</v>
      </c>
      <c r="D33" t="s">
        <v>25</v>
      </c>
      <c r="E33" s="1">
        <v>0</v>
      </c>
      <c r="F33" s="1">
        <v>1</v>
      </c>
      <c r="G33">
        <v>1119</v>
      </c>
      <c r="H33" t="s">
        <v>95</v>
      </c>
      <c r="I33" t="s">
        <v>96</v>
      </c>
      <c r="J33" t="s">
        <v>15</v>
      </c>
      <c r="L33" s="2">
        <v>73389.94</v>
      </c>
    </row>
    <row r="34" spans="1:12">
      <c r="A34" t="str">
        <f t="shared" ref="A34:A65" si="1">"E"&amp;RIGHT(B34,7)</f>
        <v>E1917286</v>
      </c>
      <c r="B34" t="s">
        <v>99</v>
      </c>
      <c r="C34" t="s">
        <v>100</v>
      </c>
      <c r="D34" t="s">
        <v>101</v>
      </c>
      <c r="E34" s="1">
        <v>0</v>
      </c>
      <c r="F34" s="1">
        <v>1</v>
      </c>
      <c r="G34">
        <v>1119</v>
      </c>
      <c r="H34" t="s">
        <v>102</v>
      </c>
      <c r="I34" t="s">
        <v>85</v>
      </c>
      <c r="J34" t="s">
        <v>103</v>
      </c>
      <c r="L34" s="2">
        <v>150</v>
      </c>
    </row>
    <row r="35" spans="1:12">
      <c r="A35" t="str">
        <f t="shared" si="1"/>
        <v>E1917300</v>
      </c>
      <c r="B35" t="s">
        <v>104</v>
      </c>
      <c r="C35" t="s">
        <v>100</v>
      </c>
      <c r="D35" t="s">
        <v>101</v>
      </c>
      <c r="E35" s="1">
        <v>0</v>
      </c>
      <c r="F35" s="1">
        <v>1</v>
      </c>
      <c r="G35">
        <v>1119</v>
      </c>
      <c r="H35" t="s">
        <v>105</v>
      </c>
      <c r="I35" t="s">
        <v>85</v>
      </c>
      <c r="J35" t="s">
        <v>11</v>
      </c>
      <c r="L35" s="2">
        <v>1050</v>
      </c>
    </row>
    <row r="36" spans="1:12">
      <c r="A36" t="str">
        <f t="shared" si="1"/>
        <v>E1917314</v>
      </c>
      <c r="B36" t="s">
        <v>106</v>
      </c>
      <c r="C36" t="s">
        <v>107</v>
      </c>
      <c r="D36" t="s">
        <v>284</v>
      </c>
      <c r="E36" s="1">
        <v>0</v>
      </c>
      <c r="F36" s="1">
        <v>1</v>
      </c>
      <c r="G36">
        <v>1119</v>
      </c>
      <c r="H36" t="s">
        <v>89</v>
      </c>
      <c r="I36" t="s">
        <v>50</v>
      </c>
      <c r="J36" t="s">
        <v>15</v>
      </c>
      <c r="L36" s="2">
        <v>4820</v>
      </c>
    </row>
    <row r="37" spans="1:12">
      <c r="A37" t="str">
        <f t="shared" si="1"/>
        <v>E9A14195</v>
      </c>
      <c r="B37" t="s">
        <v>108</v>
      </c>
      <c r="C37" t="s">
        <v>109</v>
      </c>
      <c r="D37" t="s">
        <v>291</v>
      </c>
      <c r="E37" s="1">
        <v>0</v>
      </c>
      <c r="F37" s="1">
        <v>1</v>
      </c>
      <c r="G37">
        <v>1119</v>
      </c>
      <c r="H37" t="s">
        <v>26</v>
      </c>
      <c r="I37" t="s">
        <v>27</v>
      </c>
      <c r="J37" t="s">
        <v>28</v>
      </c>
      <c r="L37" s="2">
        <v>9742.4599999999991</v>
      </c>
    </row>
    <row r="38" spans="1:12">
      <c r="A38" t="str">
        <f t="shared" si="1"/>
        <v>E9A15043</v>
      </c>
      <c r="B38" t="s">
        <v>110</v>
      </c>
      <c r="C38" t="s">
        <v>80</v>
      </c>
      <c r="D38" t="s">
        <v>81</v>
      </c>
      <c r="E38" s="1">
        <v>0</v>
      </c>
      <c r="F38" s="1">
        <v>1</v>
      </c>
      <c r="G38">
        <v>1119</v>
      </c>
      <c r="H38" t="s">
        <v>111</v>
      </c>
      <c r="I38" t="s">
        <v>10</v>
      </c>
      <c r="J38" t="s">
        <v>65</v>
      </c>
      <c r="L38" s="2">
        <v>108</v>
      </c>
    </row>
    <row r="39" spans="1:12">
      <c r="A39" t="str">
        <f t="shared" si="1"/>
        <v>E1914191</v>
      </c>
      <c r="B39" t="s">
        <v>112</v>
      </c>
      <c r="C39" t="s">
        <v>113</v>
      </c>
      <c r="D39" t="s">
        <v>114</v>
      </c>
      <c r="E39" s="1">
        <v>0</v>
      </c>
      <c r="F39" s="1">
        <v>1</v>
      </c>
      <c r="G39">
        <v>1119</v>
      </c>
      <c r="H39" t="s">
        <v>26</v>
      </c>
      <c r="I39" t="s">
        <v>27</v>
      </c>
      <c r="J39" t="s">
        <v>28</v>
      </c>
      <c r="L39" s="2">
        <v>11164.35</v>
      </c>
    </row>
    <row r="40" spans="1:12">
      <c r="A40" t="str">
        <f t="shared" si="1"/>
        <v>E1914193</v>
      </c>
      <c r="B40" t="s">
        <v>115</v>
      </c>
      <c r="C40" t="s">
        <v>116</v>
      </c>
      <c r="D40" t="s">
        <v>117</v>
      </c>
      <c r="E40" s="1">
        <v>0</v>
      </c>
      <c r="F40" s="1">
        <v>1</v>
      </c>
      <c r="G40">
        <v>1119</v>
      </c>
      <c r="H40" t="s">
        <v>26</v>
      </c>
      <c r="I40" t="s">
        <v>27</v>
      </c>
      <c r="J40" t="s">
        <v>28</v>
      </c>
      <c r="L40" s="2">
        <v>5000</v>
      </c>
    </row>
    <row r="41" spans="1:12">
      <c r="A41" t="str">
        <f t="shared" si="1"/>
        <v>E1914242</v>
      </c>
      <c r="B41" t="s">
        <v>118</v>
      </c>
      <c r="C41" t="s">
        <v>119</v>
      </c>
      <c r="D41" t="s">
        <v>120</v>
      </c>
      <c r="E41" s="1">
        <v>0</v>
      </c>
      <c r="F41" s="1">
        <v>1</v>
      </c>
      <c r="G41">
        <v>1119</v>
      </c>
      <c r="H41" t="s">
        <v>121</v>
      </c>
      <c r="I41" t="s">
        <v>122</v>
      </c>
      <c r="J41" t="s">
        <v>123</v>
      </c>
      <c r="L41" s="2">
        <v>2857.44</v>
      </c>
    </row>
    <row r="42" spans="1:12">
      <c r="A42" t="str">
        <f t="shared" si="1"/>
        <v>E1914244</v>
      </c>
      <c r="B42" t="s">
        <v>124</v>
      </c>
      <c r="C42" t="s">
        <v>113</v>
      </c>
      <c r="D42" t="s">
        <v>114</v>
      </c>
      <c r="E42" s="1">
        <v>0</v>
      </c>
      <c r="F42" s="1">
        <v>2</v>
      </c>
      <c r="G42">
        <v>1119</v>
      </c>
      <c r="H42" t="s">
        <v>125</v>
      </c>
      <c r="I42" t="s">
        <v>10</v>
      </c>
      <c r="J42" t="s">
        <v>65</v>
      </c>
      <c r="K42" t="s">
        <v>126</v>
      </c>
      <c r="L42" s="2">
        <v>57</v>
      </c>
    </row>
    <row r="43" spans="1:12">
      <c r="A43" t="str">
        <f t="shared" si="1"/>
        <v>E1914247</v>
      </c>
      <c r="B43" t="s">
        <v>127</v>
      </c>
      <c r="C43" t="s">
        <v>128</v>
      </c>
      <c r="D43" t="s">
        <v>129</v>
      </c>
      <c r="E43" s="1">
        <v>0</v>
      </c>
      <c r="F43" s="1">
        <v>2</v>
      </c>
      <c r="G43">
        <v>1119</v>
      </c>
      <c r="H43" t="s">
        <v>125</v>
      </c>
      <c r="I43" t="s">
        <v>10</v>
      </c>
      <c r="J43" t="s">
        <v>65</v>
      </c>
      <c r="K43" t="s">
        <v>126</v>
      </c>
      <c r="L43" s="2">
        <v>5032.5</v>
      </c>
    </row>
    <row r="44" spans="1:12">
      <c r="A44" t="str">
        <f t="shared" si="1"/>
        <v>E1914248</v>
      </c>
      <c r="B44" t="s">
        <v>130</v>
      </c>
      <c r="C44" t="s">
        <v>131</v>
      </c>
      <c r="D44" t="s">
        <v>132</v>
      </c>
      <c r="E44" s="1">
        <v>0</v>
      </c>
      <c r="F44" s="1">
        <v>1</v>
      </c>
      <c r="G44">
        <v>1119</v>
      </c>
      <c r="H44" t="s">
        <v>125</v>
      </c>
      <c r="I44" t="s">
        <v>10</v>
      </c>
      <c r="J44" t="s">
        <v>65</v>
      </c>
      <c r="K44" t="s">
        <v>133</v>
      </c>
      <c r="L44" s="2">
        <v>678.39</v>
      </c>
    </row>
    <row r="45" spans="1:12" s="6" customFormat="1">
      <c r="A45" s="6" t="str">
        <f t="shared" si="1"/>
        <v>E1914256</v>
      </c>
      <c r="B45" s="6" t="s">
        <v>134</v>
      </c>
      <c r="C45" s="6" t="s">
        <v>135</v>
      </c>
      <c r="D45" s="6" t="s">
        <v>292</v>
      </c>
      <c r="E45" s="7">
        <v>0</v>
      </c>
      <c r="F45" s="7">
        <v>1</v>
      </c>
      <c r="G45">
        <v>1119</v>
      </c>
      <c r="H45" s="6" t="s">
        <v>121</v>
      </c>
      <c r="I45" s="6" t="s">
        <v>10</v>
      </c>
      <c r="J45" s="6" t="s">
        <v>136</v>
      </c>
      <c r="K45" s="6" t="s">
        <v>137</v>
      </c>
      <c r="L45" s="8">
        <v>415.87</v>
      </c>
    </row>
    <row r="46" spans="1:12">
      <c r="A46" t="str">
        <f t="shared" si="1"/>
        <v>E1914285</v>
      </c>
      <c r="B46" t="s">
        <v>138</v>
      </c>
      <c r="C46" t="s">
        <v>139</v>
      </c>
      <c r="D46" t="s">
        <v>140</v>
      </c>
      <c r="E46" s="1">
        <v>0</v>
      </c>
      <c r="F46" s="1">
        <v>1</v>
      </c>
      <c r="G46">
        <v>1119</v>
      </c>
      <c r="H46" t="s">
        <v>141</v>
      </c>
      <c r="I46" t="s">
        <v>142</v>
      </c>
      <c r="J46" t="s">
        <v>28</v>
      </c>
      <c r="L46" s="2">
        <v>11200</v>
      </c>
    </row>
    <row r="47" spans="1:12">
      <c r="A47" t="str">
        <f t="shared" si="1"/>
        <v>E1914315</v>
      </c>
      <c r="B47" t="s">
        <v>143</v>
      </c>
      <c r="C47" t="s">
        <v>107</v>
      </c>
      <c r="D47" t="s">
        <v>284</v>
      </c>
      <c r="E47" s="1">
        <v>0</v>
      </c>
      <c r="F47" s="1">
        <v>1</v>
      </c>
      <c r="G47">
        <v>1119</v>
      </c>
      <c r="H47" t="s">
        <v>144</v>
      </c>
      <c r="I47" t="s">
        <v>10</v>
      </c>
      <c r="J47" t="s">
        <v>65</v>
      </c>
      <c r="L47" s="2">
        <v>171.01</v>
      </c>
    </row>
    <row r="48" spans="1:12">
      <c r="A48" t="str">
        <f t="shared" si="1"/>
        <v>E1914316</v>
      </c>
      <c r="B48" t="s">
        <v>145</v>
      </c>
      <c r="C48" t="s">
        <v>107</v>
      </c>
      <c r="D48" t="s">
        <v>284</v>
      </c>
      <c r="E48" s="1">
        <v>0</v>
      </c>
      <c r="F48" s="1">
        <v>1</v>
      </c>
      <c r="G48">
        <v>1119</v>
      </c>
      <c r="H48" t="s">
        <v>144</v>
      </c>
      <c r="I48" t="s">
        <v>10</v>
      </c>
      <c r="J48" t="s">
        <v>65</v>
      </c>
      <c r="L48" s="2">
        <v>124.3</v>
      </c>
    </row>
    <row r="49" spans="1:12">
      <c r="A49" t="str">
        <f t="shared" si="1"/>
        <v>E1914320</v>
      </c>
      <c r="B49" t="s">
        <v>146</v>
      </c>
      <c r="C49" t="s">
        <v>107</v>
      </c>
      <c r="D49" t="s">
        <v>284</v>
      </c>
      <c r="E49" s="1">
        <v>0</v>
      </c>
      <c r="F49" s="1">
        <v>1</v>
      </c>
      <c r="G49">
        <v>1119</v>
      </c>
      <c r="H49" t="s">
        <v>64</v>
      </c>
      <c r="I49" t="s">
        <v>10</v>
      </c>
      <c r="J49" t="s">
        <v>65</v>
      </c>
      <c r="L49" s="2">
        <v>170.85</v>
      </c>
    </row>
    <row r="50" spans="1:12">
      <c r="A50" t="str">
        <f t="shared" si="1"/>
        <v>E1914398</v>
      </c>
      <c r="B50" t="s">
        <v>148</v>
      </c>
      <c r="C50" t="s">
        <v>149</v>
      </c>
      <c r="D50" t="s">
        <v>150</v>
      </c>
      <c r="E50" s="1">
        <v>0</v>
      </c>
      <c r="F50" s="1">
        <v>1</v>
      </c>
      <c r="G50">
        <v>1119</v>
      </c>
      <c r="H50" t="s">
        <v>151</v>
      </c>
      <c r="I50" t="s">
        <v>10</v>
      </c>
      <c r="J50" t="s">
        <v>11</v>
      </c>
      <c r="K50" t="s">
        <v>137</v>
      </c>
      <c r="L50" s="2">
        <v>557.32000000000005</v>
      </c>
    </row>
    <row r="51" spans="1:12">
      <c r="A51" t="str">
        <f t="shared" si="1"/>
        <v>E1914495</v>
      </c>
      <c r="B51" t="s">
        <v>152</v>
      </c>
      <c r="C51" t="s">
        <v>153</v>
      </c>
      <c r="D51" t="s">
        <v>154</v>
      </c>
      <c r="E51" s="1">
        <v>0</v>
      </c>
      <c r="F51" s="1">
        <v>1</v>
      </c>
      <c r="G51">
        <v>1119</v>
      </c>
      <c r="H51" t="s">
        <v>121</v>
      </c>
      <c r="I51" t="s">
        <v>122</v>
      </c>
      <c r="J51" t="s">
        <v>155</v>
      </c>
      <c r="K51" t="s">
        <v>156</v>
      </c>
      <c r="L51" s="2">
        <v>1689.96</v>
      </c>
    </row>
    <row r="52" spans="1:12">
      <c r="A52" t="str">
        <f t="shared" si="1"/>
        <v>E1914598</v>
      </c>
      <c r="B52" t="s">
        <v>157</v>
      </c>
      <c r="C52" t="s">
        <v>158</v>
      </c>
      <c r="D52" t="s">
        <v>159</v>
      </c>
      <c r="E52" s="1">
        <v>0</v>
      </c>
      <c r="F52" s="1">
        <v>1</v>
      </c>
      <c r="G52">
        <v>1119</v>
      </c>
      <c r="H52" t="s">
        <v>160</v>
      </c>
      <c r="I52" t="s">
        <v>10</v>
      </c>
      <c r="J52" t="s">
        <v>11</v>
      </c>
      <c r="L52" s="2">
        <v>689.85</v>
      </c>
    </row>
    <row r="53" spans="1:12">
      <c r="A53" t="str">
        <f t="shared" si="1"/>
        <v>E1914618</v>
      </c>
      <c r="B53" t="s">
        <v>161</v>
      </c>
      <c r="C53" t="s">
        <v>162</v>
      </c>
      <c r="D53" t="s">
        <v>293</v>
      </c>
      <c r="E53" s="1">
        <v>0</v>
      </c>
      <c r="F53" s="1">
        <v>2</v>
      </c>
      <c r="G53">
        <v>1119</v>
      </c>
      <c r="H53" t="s">
        <v>163</v>
      </c>
      <c r="I53" t="s">
        <v>142</v>
      </c>
      <c r="J53" t="s">
        <v>28</v>
      </c>
      <c r="L53" s="2">
        <v>16650</v>
      </c>
    </row>
    <row r="54" spans="1:12">
      <c r="A54" t="str">
        <f t="shared" si="1"/>
        <v>E1914843</v>
      </c>
      <c r="B54" t="s">
        <v>164</v>
      </c>
      <c r="C54" t="s">
        <v>131</v>
      </c>
      <c r="D54" t="s">
        <v>132</v>
      </c>
      <c r="E54" s="1">
        <v>0</v>
      </c>
      <c r="F54" s="1">
        <v>1</v>
      </c>
      <c r="G54">
        <v>1119</v>
      </c>
      <c r="H54" t="s">
        <v>97</v>
      </c>
      <c r="I54" t="s">
        <v>10</v>
      </c>
      <c r="J54" t="s">
        <v>65</v>
      </c>
      <c r="L54" s="2">
        <v>239.87</v>
      </c>
    </row>
    <row r="55" spans="1:12">
      <c r="A55" t="str">
        <f t="shared" si="1"/>
        <v>E1914874</v>
      </c>
      <c r="B55" t="s">
        <v>165</v>
      </c>
      <c r="C55" t="s">
        <v>107</v>
      </c>
      <c r="D55" t="s">
        <v>284</v>
      </c>
      <c r="E55" s="1">
        <v>0</v>
      </c>
      <c r="F55" s="1">
        <v>1</v>
      </c>
      <c r="G55">
        <v>1119</v>
      </c>
      <c r="H55" t="s">
        <v>84</v>
      </c>
      <c r="I55" t="s">
        <v>85</v>
      </c>
      <c r="J55" t="s">
        <v>65</v>
      </c>
      <c r="L55" s="2">
        <v>171.74</v>
      </c>
    </row>
    <row r="56" spans="1:12">
      <c r="A56" t="str">
        <f t="shared" si="1"/>
        <v>E1914941</v>
      </c>
      <c r="B56" t="s">
        <v>166</v>
      </c>
      <c r="C56" t="s">
        <v>107</v>
      </c>
      <c r="D56" t="s">
        <v>284</v>
      </c>
      <c r="E56" s="1">
        <v>0</v>
      </c>
      <c r="F56" s="1">
        <v>1</v>
      </c>
      <c r="G56">
        <v>1119</v>
      </c>
      <c r="H56" t="s">
        <v>97</v>
      </c>
      <c r="I56" t="s">
        <v>10</v>
      </c>
      <c r="J56" t="s">
        <v>65</v>
      </c>
      <c r="L56" s="2">
        <v>154.11000000000001</v>
      </c>
    </row>
    <row r="57" spans="1:12">
      <c r="A57" t="str">
        <f t="shared" si="1"/>
        <v>E1915070</v>
      </c>
      <c r="B57" t="s">
        <v>167</v>
      </c>
      <c r="C57" t="s">
        <v>168</v>
      </c>
      <c r="D57" t="s">
        <v>169</v>
      </c>
      <c r="E57" s="1">
        <v>0</v>
      </c>
      <c r="F57" s="1">
        <v>1</v>
      </c>
      <c r="G57">
        <v>1119</v>
      </c>
      <c r="H57" t="s">
        <v>125</v>
      </c>
      <c r="I57" t="s">
        <v>10</v>
      </c>
      <c r="J57" t="s">
        <v>65</v>
      </c>
      <c r="K57" t="s">
        <v>126</v>
      </c>
      <c r="L57" s="2">
        <v>534.98</v>
      </c>
    </row>
    <row r="58" spans="1:12">
      <c r="A58" t="str">
        <f t="shared" si="1"/>
        <v>E1915109</v>
      </c>
      <c r="B58" t="s">
        <v>170</v>
      </c>
      <c r="C58" t="s">
        <v>171</v>
      </c>
      <c r="D58" t="s">
        <v>294</v>
      </c>
      <c r="E58" s="1">
        <v>0</v>
      </c>
      <c r="F58" s="1">
        <v>1</v>
      </c>
      <c r="G58">
        <v>1119</v>
      </c>
      <c r="H58" t="s">
        <v>172</v>
      </c>
      <c r="I58" t="s">
        <v>10</v>
      </c>
      <c r="J58" t="s">
        <v>65</v>
      </c>
      <c r="L58" s="2">
        <v>849</v>
      </c>
    </row>
    <row r="59" spans="1:12">
      <c r="A59" t="str">
        <f t="shared" si="1"/>
        <v>E1915369</v>
      </c>
      <c r="B59" t="s">
        <v>173</v>
      </c>
      <c r="C59" t="s">
        <v>174</v>
      </c>
      <c r="D59" t="s">
        <v>175</v>
      </c>
      <c r="E59" s="1">
        <v>0</v>
      </c>
      <c r="F59" s="1">
        <v>1</v>
      </c>
      <c r="G59">
        <v>1119</v>
      </c>
      <c r="H59" t="s">
        <v>176</v>
      </c>
      <c r="I59" t="s">
        <v>10</v>
      </c>
      <c r="J59" t="s">
        <v>28</v>
      </c>
      <c r="L59" s="2">
        <v>8500</v>
      </c>
    </row>
    <row r="60" spans="1:12">
      <c r="A60" t="str">
        <f t="shared" si="1"/>
        <v>E1915556</v>
      </c>
      <c r="B60" t="s">
        <v>177</v>
      </c>
      <c r="C60" t="s">
        <v>178</v>
      </c>
      <c r="D60" t="s">
        <v>295</v>
      </c>
      <c r="E60" s="1">
        <v>0</v>
      </c>
      <c r="F60" s="1">
        <v>1</v>
      </c>
      <c r="G60">
        <v>1119</v>
      </c>
      <c r="H60" t="s">
        <v>179</v>
      </c>
      <c r="I60" t="s">
        <v>10</v>
      </c>
      <c r="J60" t="s">
        <v>11</v>
      </c>
      <c r="L60" s="2">
        <v>157.5</v>
      </c>
    </row>
    <row r="61" spans="1:12">
      <c r="A61" t="str">
        <f t="shared" si="1"/>
        <v>E1915625</v>
      </c>
      <c r="B61" t="s">
        <v>180</v>
      </c>
      <c r="C61" t="s">
        <v>181</v>
      </c>
      <c r="D61" t="s">
        <v>182</v>
      </c>
      <c r="E61" s="1">
        <v>0</v>
      </c>
      <c r="F61" s="1">
        <v>1</v>
      </c>
      <c r="G61">
        <v>1119</v>
      </c>
      <c r="H61" t="s">
        <v>183</v>
      </c>
      <c r="I61" t="s">
        <v>10</v>
      </c>
      <c r="J61" t="s">
        <v>28</v>
      </c>
      <c r="L61" s="2">
        <v>391.29</v>
      </c>
    </row>
    <row r="62" spans="1:12">
      <c r="A62" t="str">
        <f t="shared" si="1"/>
        <v>E1916220</v>
      </c>
      <c r="B62" t="s">
        <v>184</v>
      </c>
      <c r="C62" t="s">
        <v>185</v>
      </c>
      <c r="D62" t="s">
        <v>186</v>
      </c>
      <c r="E62" s="1">
        <v>0</v>
      </c>
      <c r="F62" s="1">
        <v>1</v>
      </c>
      <c r="G62">
        <v>1119</v>
      </c>
      <c r="H62" t="s">
        <v>82</v>
      </c>
      <c r="I62" t="s">
        <v>10</v>
      </c>
      <c r="J62" t="s">
        <v>28</v>
      </c>
      <c r="L62" s="2">
        <v>1300</v>
      </c>
    </row>
    <row r="63" spans="1:12">
      <c r="A63" t="str">
        <f t="shared" si="1"/>
        <v>E1916222</v>
      </c>
      <c r="B63" t="s">
        <v>187</v>
      </c>
      <c r="C63" t="s">
        <v>188</v>
      </c>
      <c r="D63" t="s">
        <v>189</v>
      </c>
      <c r="E63" s="1">
        <v>0</v>
      </c>
      <c r="F63" s="1">
        <v>1</v>
      </c>
      <c r="G63">
        <v>1119</v>
      </c>
      <c r="H63" t="s">
        <v>82</v>
      </c>
      <c r="I63" t="s">
        <v>10</v>
      </c>
      <c r="J63" t="s">
        <v>11</v>
      </c>
      <c r="L63" s="2">
        <v>19503</v>
      </c>
    </row>
    <row r="64" spans="1:12">
      <c r="A64" t="str">
        <f t="shared" si="1"/>
        <v>E1916482</v>
      </c>
      <c r="B64" t="s">
        <v>190</v>
      </c>
      <c r="C64" t="s">
        <v>191</v>
      </c>
      <c r="D64" t="s">
        <v>296</v>
      </c>
      <c r="E64" s="1">
        <v>0</v>
      </c>
      <c r="F64" s="1">
        <v>1</v>
      </c>
      <c r="G64">
        <v>1119</v>
      </c>
      <c r="H64" t="s">
        <v>192</v>
      </c>
      <c r="I64" t="s">
        <v>10</v>
      </c>
      <c r="J64" t="s">
        <v>28</v>
      </c>
      <c r="L64" s="2">
        <v>20816.14</v>
      </c>
    </row>
    <row r="65" spans="1:12">
      <c r="A65" t="str">
        <f t="shared" si="1"/>
        <v>E1916524</v>
      </c>
      <c r="B65" t="s">
        <v>193</v>
      </c>
      <c r="C65" t="s">
        <v>194</v>
      </c>
      <c r="D65" t="s">
        <v>195</v>
      </c>
      <c r="E65" s="1">
        <v>0</v>
      </c>
      <c r="F65" s="1">
        <v>1</v>
      </c>
      <c r="G65">
        <v>1119</v>
      </c>
      <c r="H65" t="s">
        <v>82</v>
      </c>
      <c r="I65" t="s">
        <v>10</v>
      </c>
      <c r="J65" t="s">
        <v>28</v>
      </c>
      <c r="L65" s="2">
        <v>15339.13</v>
      </c>
    </row>
    <row r="66" spans="1:12">
      <c r="A66" t="str">
        <f t="shared" ref="A66:A91" si="2">"E"&amp;RIGHT(B66,7)</f>
        <v>E1916668</v>
      </c>
      <c r="B66" t="s">
        <v>196</v>
      </c>
      <c r="C66" t="s">
        <v>197</v>
      </c>
      <c r="D66" t="s">
        <v>297</v>
      </c>
      <c r="E66" s="1">
        <v>0</v>
      </c>
      <c r="F66" s="1">
        <v>1</v>
      </c>
      <c r="G66">
        <v>1119</v>
      </c>
      <c r="H66" t="s">
        <v>82</v>
      </c>
      <c r="I66" t="s">
        <v>10</v>
      </c>
      <c r="J66" t="s">
        <v>28</v>
      </c>
      <c r="L66" s="2">
        <v>4559</v>
      </c>
    </row>
    <row r="67" spans="1:12">
      <c r="A67" t="str">
        <f t="shared" si="2"/>
        <v>E1916684</v>
      </c>
      <c r="B67" t="s">
        <v>198</v>
      </c>
      <c r="C67" t="s">
        <v>199</v>
      </c>
      <c r="D67" t="s">
        <v>200</v>
      </c>
      <c r="E67" s="1">
        <v>0</v>
      </c>
      <c r="F67" s="1">
        <v>1</v>
      </c>
      <c r="G67">
        <v>1119</v>
      </c>
      <c r="H67" t="s">
        <v>201</v>
      </c>
      <c r="I67" t="s">
        <v>202</v>
      </c>
      <c r="J67" t="s">
        <v>11</v>
      </c>
      <c r="L67" s="2">
        <v>3260.85</v>
      </c>
    </row>
    <row r="68" spans="1:12" s="6" customFormat="1">
      <c r="A68" s="6" t="str">
        <f t="shared" si="2"/>
        <v>E1916686</v>
      </c>
      <c r="B68" s="6" t="s">
        <v>203</v>
      </c>
      <c r="C68" s="6" t="s">
        <v>204</v>
      </c>
      <c r="D68" s="6" t="s">
        <v>205</v>
      </c>
      <c r="E68" s="7">
        <v>0</v>
      </c>
      <c r="F68" s="7">
        <v>1</v>
      </c>
      <c r="G68">
        <v>1119</v>
      </c>
      <c r="H68" s="6" t="s">
        <v>201</v>
      </c>
      <c r="I68" s="6" t="s">
        <v>202</v>
      </c>
      <c r="J68" s="6" t="s">
        <v>11</v>
      </c>
      <c r="L68" s="8">
        <v>25550</v>
      </c>
    </row>
    <row r="69" spans="1:12" s="6" customFormat="1">
      <c r="A69" s="6" t="str">
        <f t="shared" si="2"/>
        <v>E1916712</v>
      </c>
      <c r="B69" s="6" t="s">
        <v>206</v>
      </c>
      <c r="C69" s="6" t="s">
        <v>207</v>
      </c>
      <c r="D69" s="6" t="s">
        <v>208</v>
      </c>
      <c r="E69" s="7">
        <v>0</v>
      </c>
      <c r="F69" s="7">
        <v>1</v>
      </c>
      <c r="G69">
        <v>1119</v>
      </c>
      <c r="H69" s="6" t="s">
        <v>121</v>
      </c>
      <c r="I69" s="6" t="s">
        <v>96</v>
      </c>
      <c r="J69" s="6" t="s">
        <v>136</v>
      </c>
      <c r="K69" s="6" t="s">
        <v>137</v>
      </c>
      <c r="L69" s="8">
        <v>9999</v>
      </c>
    </row>
    <row r="70" spans="1:12" s="6" customFormat="1">
      <c r="A70" s="6" t="str">
        <f t="shared" si="2"/>
        <v>E1916803</v>
      </c>
      <c r="B70" s="6" t="s">
        <v>209</v>
      </c>
      <c r="C70" s="6" t="s">
        <v>210</v>
      </c>
      <c r="D70" s="6" t="s">
        <v>285</v>
      </c>
      <c r="E70" s="7">
        <v>0</v>
      </c>
      <c r="F70" s="7">
        <v>1</v>
      </c>
      <c r="G70">
        <v>1119</v>
      </c>
      <c r="H70" s="6" t="s">
        <v>82</v>
      </c>
      <c r="I70" s="6" t="s">
        <v>10</v>
      </c>
      <c r="J70" s="6" t="s">
        <v>28</v>
      </c>
      <c r="L70" s="8">
        <v>18824.939999999999</v>
      </c>
    </row>
    <row r="71" spans="1:12">
      <c r="A71" t="str">
        <f t="shared" si="2"/>
        <v>E1916842</v>
      </c>
      <c r="B71" t="s">
        <v>211</v>
      </c>
      <c r="C71" t="s">
        <v>131</v>
      </c>
      <c r="D71" t="s">
        <v>132</v>
      </c>
      <c r="E71" s="1">
        <v>0</v>
      </c>
      <c r="F71" s="1">
        <v>1</v>
      </c>
      <c r="G71">
        <v>1119</v>
      </c>
      <c r="H71" t="s">
        <v>82</v>
      </c>
      <c r="I71" t="s">
        <v>212</v>
      </c>
      <c r="J71" t="s">
        <v>28</v>
      </c>
      <c r="L71" s="2">
        <v>4747.25</v>
      </c>
    </row>
    <row r="72" spans="1:12">
      <c r="A72" t="str">
        <f t="shared" si="2"/>
        <v>E1916920</v>
      </c>
      <c r="B72" t="s">
        <v>213</v>
      </c>
      <c r="C72" t="s">
        <v>214</v>
      </c>
      <c r="D72" t="s">
        <v>215</v>
      </c>
      <c r="E72" s="1">
        <v>0</v>
      </c>
      <c r="F72" s="1">
        <v>2</v>
      </c>
      <c r="G72">
        <v>1119</v>
      </c>
      <c r="H72" t="s">
        <v>179</v>
      </c>
      <c r="I72" t="s">
        <v>216</v>
      </c>
      <c r="J72" t="s">
        <v>11</v>
      </c>
      <c r="L72" s="2">
        <v>2631.78</v>
      </c>
    </row>
    <row r="73" spans="1:12">
      <c r="A73" t="str">
        <f t="shared" si="2"/>
        <v>E1916926</v>
      </c>
      <c r="B73" t="s">
        <v>217</v>
      </c>
      <c r="C73" t="s">
        <v>218</v>
      </c>
      <c r="D73" t="s">
        <v>219</v>
      </c>
      <c r="E73" s="1">
        <v>0</v>
      </c>
      <c r="F73" s="1">
        <v>1</v>
      </c>
      <c r="G73">
        <v>1119</v>
      </c>
      <c r="H73" t="s">
        <v>220</v>
      </c>
      <c r="I73" t="s">
        <v>10</v>
      </c>
      <c r="J73" t="s">
        <v>221</v>
      </c>
      <c r="L73" s="2">
        <v>328.74</v>
      </c>
    </row>
    <row r="74" spans="1:12">
      <c r="A74" t="str">
        <f t="shared" si="2"/>
        <v>E1916985</v>
      </c>
      <c r="B74" t="s">
        <v>222</v>
      </c>
      <c r="C74" t="s">
        <v>223</v>
      </c>
      <c r="D74" t="s">
        <v>224</v>
      </c>
      <c r="E74" s="1">
        <v>0</v>
      </c>
      <c r="F74" s="1">
        <v>1</v>
      </c>
      <c r="G74">
        <v>1119</v>
      </c>
      <c r="H74" t="s">
        <v>225</v>
      </c>
      <c r="I74" t="s">
        <v>85</v>
      </c>
      <c r="J74" t="s">
        <v>11</v>
      </c>
      <c r="L74" s="2">
        <v>1757.32</v>
      </c>
    </row>
    <row r="75" spans="1:12">
      <c r="A75" t="str">
        <f t="shared" si="2"/>
        <v>E1917004</v>
      </c>
      <c r="B75" t="s">
        <v>226</v>
      </c>
      <c r="C75" t="s">
        <v>227</v>
      </c>
      <c r="D75" t="s">
        <v>228</v>
      </c>
      <c r="E75" s="1">
        <v>0</v>
      </c>
      <c r="F75" s="1">
        <v>1</v>
      </c>
      <c r="G75">
        <v>1119</v>
      </c>
      <c r="H75" t="s">
        <v>82</v>
      </c>
      <c r="I75" t="s">
        <v>212</v>
      </c>
      <c r="J75" t="s">
        <v>28</v>
      </c>
      <c r="L75" s="2">
        <v>4370.82</v>
      </c>
    </row>
    <row r="76" spans="1:12">
      <c r="A76" t="str">
        <f t="shared" si="2"/>
        <v>E1917008</v>
      </c>
      <c r="B76" t="s">
        <v>229</v>
      </c>
      <c r="C76" t="s">
        <v>230</v>
      </c>
      <c r="D76" t="s">
        <v>231</v>
      </c>
      <c r="E76" s="1">
        <v>0</v>
      </c>
      <c r="F76" s="1">
        <v>1</v>
      </c>
      <c r="G76">
        <v>1119</v>
      </c>
      <c r="H76" t="s">
        <v>82</v>
      </c>
      <c r="I76" t="s">
        <v>212</v>
      </c>
      <c r="J76" t="s">
        <v>28</v>
      </c>
      <c r="L76" s="2">
        <v>1550.98</v>
      </c>
    </row>
    <row r="77" spans="1:12">
      <c r="A77" t="str">
        <f t="shared" si="2"/>
        <v>E1917013</v>
      </c>
      <c r="B77" t="s">
        <v>232</v>
      </c>
      <c r="C77" t="s">
        <v>194</v>
      </c>
      <c r="D77" t="s">
        <v>195</v>
      </c>
      <c r="E77" s="1">
        <v>0</v>
      </c>
      <c r="F77" s="1">
        <v>1</v>
      </c>
      <c r="G77">
        <v>1119</v>
      </c>
      <c r="H77" t="s">
        <v>82</v>
      </c>
      <c r="I77" t="s">
        <v>10</v>
      </c>
      <c r="J77" t="s">
        <v>28</v>
      </c>
      <c r="L77" s="2">
        <v>5555</v>
      </c>
    </row>
    <row r="78" spans="1:12">
      <c r="A78" t="str">
        <f t="shared" si="2"/>
        <v>E1917045</v>
      </c>
      <c r="B78" t="s">
        <v>233</v>
      </c>
      <c r="C78" t="s">
        <v>234</v>
      </c>
      <c r="D78" t="s">
        <v>235</v>
      </c>
      <c r="E78" s="1">
        <v>0</v>
      </c>
      <c r="F78" s="1">
        <v>1</v>
      </c>
      <c r="G78">
        <v>1119</v>
      </c>
      <c r="H78" t="s">
        <v>236</v>
      </c>
      <c r="I78" t="s">
        <v>85</v>
      </c>
      <c r="J78" t="s">
        <v>65</v>
      </c>
      <c r="L78" s="2">
        <v>4515.1099999999997</v>
      </c>
    </row>
    <row r="79" spans="1:12">
      <c r="A79" t="str">
        <f t="shared" si="2"/>
        <v>E1917169</v>
      </c>
      <c r="B79" t="s">
        <v>237</v>
      </c>
      <c r="C79" t="s">
        <v>238</v>
      </c>
      <c r="D79" t="s">
        <v>239</v>
      </c>
      <c r="E79" s="1">
        <v>0</v>
      </c>
      <c r="F79" s="1">
        <v>1</v>
      </c>
      <c r="G79">
        <v>1119</v>
      </c>
      <c r="H79" t="s">
        <v>147</v>
      </c>
      <c r="I79" t="s">
        <v>122</v>
      </c>
      <c r="J79" t="s">
        <v>240</v>
      </c>
      <c r="K79" t="s">
        <v>241</v>
      </c>
      <c r="L79" s="2">
        <v>8015.5</v>
      </c>
    </row>
    <row r="80" spans="1:12">
      <c r="A80" t="str">
        <f t="shared" si="2"/>
        <v>E1917215</v>
      </c>
      <c r="B80" t="s">
        <v>242</v>
      </c>
      <c r="C80" t="s">
        <v>243</v>
      </c>
      <c r="D80" t="s">
        <v>244</v>
      </c>
      <c r="E80" s="1">
        <v>0</v>
      </c>
      <c r="F80" s="1">
        <v>1</v>
      </c>
      <c r="G80">
        <v>1119</v>
      </c>
      <c r="H80" t="s">
        <v>236</v>
      </c>
      <c r="I80" t="s">
        <v>85</v>
      </c>
      <c r="J80" t="s">
        <v>65</v>
      </c>
      <c r="L80" s="2">
        <v>2934.36</v>
      </c>
    </row>
    <row r="81" spans="1:12">
      <c r="A81" t="str">
        <f t="shared" si="2"/>
        <v>E1917278</v>
      </c>
      <c r="B81" t="s">
        <v>245</v>
      </c>
      <c r="C81" t="s">
        <v>246</v>
      </c>
      <c r="D81" t="s">
        <v>286</v>
      </c>
      <c r="E81" s="1">
        <v>0</v>
      </c>
      <c r="F81" s="1">
        <v>1</v>
      </c>
      <c r="G81">
        <v>1119</v>
      </c>
      <c r="H81" t="s">
        <v>9</v>
      </c>
      <c r="I81" t="s">
        <v>45</v>
      </c>
      <c r="J81" t="s">
        <v>11</v>
      </c>
      <c r="L81" s="2">
        <v>528.82000000000005</v>
      </c>
    </row>
    <row r="82" spans="1:12">
      <c r="A82" t="str">
        <f t="shared" si="2"/>
        <v>E1917291</v>
      </c>
      <c r="B82" t="s">
        <v>247</v>
      </c>
      <c r="C82" t="s">
        <v>248</v>
      </c>
      <c r="D82" t="s">
        <v>249</v>
      </c>
      <c r="E82" s="1">
        <v>0</v>
      </c>
      <c r="F82" s="1">
        <v>1</v>
      </c>
      <c r="G82">
        <v>1119</v>
      </c>
      <c r="H82" t="s">
        <v>102</v>
      </c>
      <c r="I82" t="s">
        <v>250</v>
      </c>
      <c r="J82" t="s">
        <v>103</v>
      </c>
      <c r="L82" s="2">
        <v>100</v>
      </c>
    </row>
    <row r="83" spans="1:12">
      <c r="A83" t="str">
        <f t="shared" si="2"/>
        <v>E1917350</v>
      </c>
      <c r="B83" t="s">
        <v>251</v>
      </c>
      <c r="C83" t="s">
        <v>252</v>
      </c>
      <c r="D83" t="s">
        <v>253</v>
      </c>
      <c r="E83" s="1">
        <v>0</v>
      </c>
      <c r="F83" s="1">
        <v>1</v>
      </c>
      <c r="G83">
        <v>1119</v>
      </c>
      <c r="H83" t="s">
        <v>254</v>
      </c>
      <c r="I83" t="s">
        <v>255</v>
      </c>
      <c r="J83" t="s">
        <v>28</v>
      </c>
      <c r="L83" s="2">
        <v>21431.03</v>
      </c>
    </row>
    <row r="84" spans="1:12">
      <c r="A84" t="str">
        <f t="shared" si="2"/>
        <v>E9A17353</v>
      </c>
      <c r="B84" t="s">
        <v>256</v>
      </c>
      <c r="C84" t="s">
        <v>257</v>
      </c>
      <c r="D84" t="s">
        <v>258</v>
      </c>
      <c r="E84" s="1">
        <v>0</v>
      </c>
      <c r="F84" s="1">
        <v>1</v>
      </c>
      <c r="G84">
        <v>1119</v>
      </c>
      <c r="H84" t="s">
        <v>254</v>
      </c>
      <c r="I84" t="s">
        <v>255</v>
      </c>
      <c r="J84" t="s">
        <v>28</v>
      </c>
      <c r="L84" s="2">
        <v>10000</v>
      </c>
    </row>
    <row r="85" spans="1:12">
      <c r="A85" t="str">
        <f t="shared" si="2"/>
        <v>E1914134</v>
      </c>
      <c r="B85" t="s">
        <v>259</v>
      </c>
      <c r="C85" t="s">
        <v>260</v>
      </c>
      <c r="D85" t="s">
        <v>261</v>
      </c>
      <c r="E85" s="1">
        <v>0</v>
      </c>
      <c r="F85" s="1">
        <v>1</v>
      </c>
      <c r="G85">
        <v>1119</v>
      </c>
      <c r="H85" t="s">
        <v>14</v>
      </c>
      <c r="I85" t="s">
        <v>10</v>
      </c>
      <c r="J85" t="s">
        <v>15</v>
      </c>
      <c r="L85" s="2">
        <v>885.91</v>
      </c>
    </row>
    <row r="86" spans="1:12">
      <c r="A86" t="str">
        <f t="shared" si="2"/>
        <v>E1914161</v>
      </c>
      <c r="B86" t="s">
        <v>262</v>
      </c>
      <c r="C86" t="s">
        <v>263</v>
      </c>
      <c r="D86" t="s">
        <v>264</v>
      </c>
      <c r="E86" s="1">
        <v>0</v>
      </c>
      <c r="F86" s="1">
        <v>1</v>
      </c>
      <c r="G86">
        <v>1119</v>
      </c>
      <c r="H86" t="s">
        <v>14</v>
      </c>
      <c r="I86" t="s">
        <v>265</v>
      </c>
      <c r="J86" t="s">
        <v>15</v>
      </c>
      <c r="L86" s="2">
        <v>558.26</v>
      </c>
    </row>
    <row r="87" spans="1:12">
      <c r="A87" t="str">
        <f t="shared" si="2"/>
        <v>E1914199</v>
      </c>
      <c r="B87" t="s">
        <v>266</v>
      </c>
      <c r="C87" t="s">
        <v>267</v>
      </c>
      <c r="D87" t="s">
        <v>303</v>
      </c>
      <c r="E87" s="1">
        <v>0</v>
      </c>
      <c r="F87" s="1">
        <v>2</v>
      </c>
      <c r="G87">
        <v>1119</v>
      </c>
      <c r="H87" t="s">
        <v>32</v>
      </c>
      <c r="I87" t="s">
        <v>10</v>
      </c>
      <c r="J87" t="s">
        <v>15</v>
      </c>
      <c r="L87" s="2">
        <v>1916.25</v>
      </c>
    </row>
    <row r="88" spans="1:12">
      <c r="A88" t="str">
        <f t="shared" si="2"/>
        <v>E1914345</v>
      </c>
      <c r="B88" t="s">
        <v>268</v>
      </c>
      <c r="C88" t="s">
        <v>267</v>
      </c>
      <c r="D88" t="s">
        <v>303</v>
      </c>
      <c r="E88" s="1">
        <v>0</v>
      </c>
      <c r="F88" s="1">
        <v>1</v>
      </c>
      <c r="G88">
        <v>1119</v>
      </c>
      <c r="H88" t="s">
        <v>32</v>
      </c>
      <c r="I88" t="s">
        <v>10</v>
      </c>
      <c r="J88" t="s">
        <v>15</v>
      </c>
      <c r="L88" s="2">
        <v>1101.97</v>
      </c>
    </row>
    <row r="89" spans="1:12">
      <c r="A89" t="str">
        <f t="shared" si="2"/>
        <v>E1914358</v>
      </c>
      <c r="B89" t="s">
        <v>269</v>
      </c>
      <c r="C89" t="s">
        <v>270</v>
      </c>
      <c r="D89" t="s">
        <v>304</v>
      </c>
      <c r="E89" s="1">
        <v>0</v>
      </c>
      <c r="F89" s="1">
        <v>1</v>
      </c>
      <c r="G89">
        <v>1119</v>
      </c>
      <c r="H89" t="s">
        <v>271</v>
      </c>
      <c r="I89" t="s">
        <v>10</v>
      </c>
      <c r="J89" t="s">
        <v>15</v>
      </c>
      <c r="L89" s="2">
        <v>3433.14</v>
      </c>
    </row>
    <row r="90" spans="1:12">
      <c r="A90" t="str">
        <f t="shared" si="2"/>
        <v>E1914656</v>
      </c>
      <c r="B90" t="s">
        <v>272</v>
      </c>
      <c r="C90" t="s">
        <v>273</v>
      </c>
      <c r="D90" t="s">
        <v>274</v>
      </c>
      <c r="E90" s="1">
        <v>0</v>
      </c>
      <c r="F90" s="1">
        <v>1</v>
      </c>
      <c r="G90">
        <v>1119</v>
      </c>
      <c r="H90" t="s">
        <v>32</v>
      </c>
      <c r="I90" t="s">
        <v>10</v>
      </c>
      <c r="J90" t="s">
        <v>15</v>
      </c>
      <c r="L90" s="2">
        <v>9884</v>
      </c>
    </row>
    <row r="91" spans="1:12">
      <c r="A91" t="str">
        <f t="shared" si="2"/>
        <v>E1916243</v>
      </c>
      <c r="B91" t="s">
        <v>275</v>
      </c>
      <c r="C91" t="s">
        <v>276</v>
      </c>
      <c r="D91" t="s">
        <v>277</v>
      </c>
      <c r="E91" s="1">
        <v>0</v>
      </c>
      <c r="F91" s="1">
        <v>2</v>
      </c>
      <c r="G91">
        <v>1119</v>
      </c>
      <c r="H91" t="s">
        <v>278</v>
      </c>
      <c r="I91" t="s">
        <v>279</v>
      </c>
      <c r="J91" t="s">
        <v>11</v>
      </c>
      <c r="L91" s="2">
        <v>1565</v>
      </c>
    </row>
    <row r="92" spans="1:12">
      <c r="A92" t="s">
        <v>305</v>
      </c>
      <c r="B92" t="s">
        <v>309</v>
      </c>
      <c r="C92">
        <v>43520619</v>
      </c>
      <c r="D92" t="s">
        <v>308</v>
      </c>
      <c r="E92" s="1">
        <v>0</v>
      </c>
      <c r="F92" s="1">
        <v>1</v>
      </c>
      <c r="G92">
        <v>1119</v>
      </c>
      <c r="H92" t="s">
        <v>280</v>
      </c>
      <c r="I92" t="s">
        <v>10</v>
      </c>
      <c r="J92" t="s">
        <v>28</v>
      </c>
      <c r="L92" s="2">
        <v>21185</v>
      </c>
    </row>
    <row r="93" spans="1:12">
      <c r="A93" t="s">
        <v>306</v>
      </c>
      <c r="B93" t="s">
        <v>310</v>
      </c>
      <c r="C93">
        <v>264076820</v>
      </c>
      <c r="D93" t="s">
        <v>307</v>
      </c>
      <c r="E93" s="1">
        <v>0</v>
      </c>
      <c r="F93" s="1">
        <v>1</v>
      </c>
      <c r="G93">
        <v>1119</v>
      </c>
      <c r="H93" t="s">
        <v>281</v>
      </c>
      <c r="I93" t="s">
        <v>250</v>
      </c>
      <c r="J93" t="s">
        <v>28</v>
      </c>
      <c r="L93" s="2">
        <v>8687</v>
      </c>
    </row>
    <row r="94" spans="1:12">
      <c r="E94" s="1"/>
      <c r="F94" s="1"/>
      <c r="L94" s="2"/>
    </row>
    <row r="95" spans="1:12" ht="15.75" thickBot="1">
      <c r="L95" s="3">
        <f>SUM(L2:L94)</f>
        <v>467222.8299999999</v>
      </c>
    </row>
    <row r="96" spans="1:12" ht="15.75" thickTop="1"/>
  </sheetData>
  <sheetProtection algorithmName="SHA-512" hashValue="SI1sIBS1wd8KAKrQFE+aI3YQl1Roe6Z/QW0+Sm4YdYFTDB+Q0JtPQYa72eL1UbE+f+2rnrk+oBcQ/gle4005ng==" saltValue="8dPUYzkd6nsShrk5flDFEw==" spinCount="100000" sheet="1" objects="1" scenarios="1"/>
  <sortState xmlns:xlrd2="http://schemas.microsoft.com/office/spreadsheetml/2017/richdata2" ref="A2:M94">
    <sortCondition ref="G2:G94"/>
  </sortState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6D099A79AEB54EA37D57FC6BBD6876" ma:contentTypeVersion="10" ma:contentTypeDescription="Create a new document." ma:contentTypeScope="" ma:versionID="a36dbcdfa2bd7b696040e76e3d9dae9f">
  <xsd:schema xmlns:xsd="http://www.w3.org/2001/XMLSchema" xmlns:xs="http://www.w3.org/2001/XMLSchema" xmlns:p="http://schemas.microsoft.com/office/2006/metadata/properties" xmlns:ns3="d0f33bdf-1bbb-4d0e-8521-7ff6d06f04d1" targetNamespace="http://schemas.microsoft.com/office/2006/metadata/properties" ma:root="true" ma:fieldsID="caf61bd849871b42309f68ac190570d5" ns3:_="">
    <xsd:import namespace="d0f33bdf-1bbb-4d0e-8521-7ff6d06f04d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f33bdf-1bbb-4d0e-8521-7ff6d06f04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39B90E-903D-4A4F-86C9-CADDF42214B1}">
  <ds:schemaRefs>
    <ds:schemaRef ds:uri="d0f33bdf-1bbb-4d0e-8521-7ff6d06f04d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337D5F4-4471-48C7-A3AA-562B643916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f33bdf-1bbb-4d0e-8521-7ff6d06f04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D111F25-F934-4D48-B8CF-2A68F21A2E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Committed_Carryover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Raney</dc:creator>
  <cp:lastModifiedBy>Enomoto Kyoko</cp:lastModifiedBy>
  <dcterms:created xsi:type="dcterms:W3CDTF">2020-06-30T20:04:48Z</dcterms:created>
  <dcterms:modified xsi:type="dcterms:W3CDTF">2020-07-28T17:07:53Z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0x010100E96D099A79AEB54EA37D57FC6BBD6876</vt:lpwstr>
  </property>
</Properties>
</file>